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olling\Formulare\Dienstreisen\LSB\2023\"/>
    </mc:Choice>
  </mc:AlternateContent>
  <xr:revisionPtr revIDLastSave="0" documentId="13_ncr:1_{09D1C7B1-6412-4D1B-8D76-D205B56BDC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mAbr 01.2020" sheetId="1" r:id="rId1"/>
  </sheets>
  <definedNames>
    <definedName name="_xlnm.Print_Area" localSheetId="0">'SamAbr 01.2020'!$A$1:$U$38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" l="1"/>
  <c r="R23" i="1"/>
  <c r="R21" i="1"/>
  <c r="R19" i="1"/>
  <c r="R17" i="1"/>
  <c r="R15" i="1"/>
  <c r="AC25" i="1" l="1"/>
  <c r="U25" i="1"/>
  <c r="N25" i="1"/>
  <c r="AC23" i="1"/>
  <c r="U23" i="1"/>
  <c r="N23" i="1"/>
  <c r="AC21" i="1"/>
  <c r="U21" i="1"/>
  <c r="N21" i="1"/>
  <c r="AC19" i="1"/>
  <c r="U19" i="1"/>
  <c r="N19" i="1"/>
  <c r="AC17" i="1"/>
  <c r="U17" i="1"/>
  <c r="N17" i="1"/>
  <c r="AC15" i="1"/>
  <c r="U15" i="1"/>
  <c r="N15" i="1"/>
  <c r="AC13" i="1"/>
  <c r="N13" i="1"/>
  <c r="R13" i="1" s="1"/>
  <c r="U13" i="1" s="1"/>
  <c r="U28" i="1" l="1"/>
  <c r="U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Dr. Stefan Hofmann</author>
    <author>Stefan Hofmann</author>
  </authors>
  <commentList>
    <comment ref="T10" authorId="0" shapeId="0" xr:uid="{00000000-0006-0000-0000-000001000000}">
      <text>
        <r>
          <rPr>
            <sz val="10"/>
            <color indexed="81"/>
            <rFont val="Tahoma"/>
            <family val="2"/>
          </rPr>
          <t>Tagegeld für 8- bzw. 14-stündige Abesenheit,
ggf. %-ualer Abzug für unentgeltlich erhaltene Verpflegung</t>
        </r>
      </text>
    </comment>
    <comment ref="A11" authorId="0" shapeId="0" xr:uid="{00000000-0006-0000-0000-000002000000}">
      <text>
        <r>
          <rPr>
            <sz val="10"/>
            <color indexed="81"/>
            <rFont val="Tahoma"/>
            <family val="2"/>
          </rPr>
          <t>Datum im Format "</t>
        </r>
        <r>
          <rPr>
            <b/>
            <sz val="10"/>
            <color indexed="81"/>
            <rFont val="Tahoma"/>
            <family val="2"/>
          </rPr>
          <t>tt.mm.jj</t>
        </r>
        <r>
          <rPr>
            <sz val="10"/>
            <color indexed="81"/>
            <rFont val="Tahoma"/>
            <family val="2"/>
          </rPr>
          <t>" eintragen</t>
        </r>
      </text>
    </comment>
    <comment ref="G11" authorId="0" shapeId="0" xr:uid="{00000000-0006-0000-0000-000003000000}">
      <text>
        <r>
          <rPr>
            <sz val="10"/>
            <color indexed="81"/>
            <rFont val="Tahoma"/>
            <family val="2"/>
          </rPr>
          <t>Zeitangaben im Format "</t>
        </r>
        <r>
          <rPr>
            <b/>
            <sz val="10"/>
            <color indexed="81"/>
            <rFont val="Tahoma"/>
            <family val="2"/>
          </rPr>
          <t>hh:mm</t>
        </r>
        <r>
          <rPr>
            <sz val="10"/>
            <color indexed="81"/>
            <rFont val="Tahoma"/>
            <family val="2"/>
          </rPr>
          <t>" eintragen,
obere Zelle = Beginn Dienstreise
untere Zelle = Ende Dienstreise</t>
        </r>
      </text>
    </comment>
    <comment ref="K11" authorId="0" shapeId="0" xr:uid="{00000000-0006-0000-0000-000004000000}">
      <text>
        <r>
          <rPr>
            <sz val="10"/>
            <color indexed="81"/>
            <rFont val="Tahoma"/>
            <family val="2"/>
          </rPr>
          <t>Zeitangaben im Format "</t>
        </r>
        <r>
          <rPr>
            <b/>
            <sz val="10"/>
            <color indexed="81"/>
            <rFont val="Tahoma"/>
            <family val="2"/>
          </rPr>
          <t>hh:mm</t>
        </r>
        <r>
          <rPr>
            <sz val="10"/>
            <color indexed="81"/>
            <rFont val="Tahoma"/>
            <family val="2"/>
          </rPr>
          <t>" eintragen,
obere Zelle = Beginn Dienstgeschäft
untere Zelle = Ende Dienstgeschäft</t>
        </r>
      </text>
    </comment>
    <comment ref="L11" authorId="1" shapeId="0" xr:uid="{00000000-0006-0000-0000-000005000000}">
      <text>
        <r>
          <rPr>
            <sz val="10"/>
            <color indexed="81"/>
            <rFont val="Tahoma"/>
            <family val="2"/>
          </rPr>
          <t xml:space="preserve">triftige(n) GrÜnd(e) für Benutzung des 
Privat-KFZ </t>
        </r>
        <r>
          <rPr>
            <b/>
            <sz val="10"/>
            <color indexed="81"/>
            <rFont val="Tahoma"/>
            <family val="2"/>
          </rPr>
          <t>unbedingt</t>
        </r>
        <r>
          <rPr>
            <sz val="10"/>
            <color indexed="81"/>
            <rFont val="Tahoma"/>
            <family val="2"/>
          </rPr>
          <t xml:space="preserve"> angeben
(mögliche Gründe: siehe unten)</t>
        </r>
      </text>
    </comment>
    <comment ref="M11" authorId="0" shapeId="0" xr:uid="{00000000-0006-0000-0000-000006000000}">
      <text>
        <r>
          <rPr>
            <sz val="10"/>
            <color indexed="81"/>
            <rFont val="Tahoma"/>
            <family val="2"/>
          </rPr>
          <t xml:space="preserve">obere Zelle: zurückgelegte Fahrstrecke 
untere Zelle: anzuwendender Erstattungsbetrag </t>
        </r>
      </text>
    </comment>
    <comment ref="O11" authorId="0" shapeId="0" xr:uid="{00000000-0006-0000-0000-000007000000}">
      <text>
        <r>
          <rPr>
            <sz val="10"/>
            <color indexed="81"/>
            <rFont val="Tahoma"/>
            <family val="2"/>
          </rPr>
          <t>Namen der Mitfahrer eintagen</t>
        </r>
      </text>
    </comment>
  </commentList>
</comments>
</file>

<file path=xl/sharedStrings.xml><?xml version="1.0" encoding="utf-8"?>
<sst xmlns="http://schemas.openxmlformats.org/spreadsheetml/2006/main" count="62" uniqueCount="59">
  <si>
    <t>Sammel-Reisekostenabrechnung *</t>
  </si>
  <si>
    <t>Datum</t>
  </si>
  <si>
    <t>Beleg-Nr.</t>
  </si>
  <si>
    <t>* Dieses Formular kann für die Beantragung/Abrechnung mehrerer eintägiger Dienstreisen (ohne Übernachtung) einer Person genutzt werden. 
  Die Berechnung der Erstattungsbeträge ist im Rahmen des SächsRKG nach den geltenden Reisekostenregelungen des Arbeitgebers vorzunehmen.</t>
  </si>
  <si>
    <t>Kto. Soll</t>
  </si>
  <si>
    <t>Kto. Haben</t>
  </si>
  <si>
    <t>Name, Vorname</t>
  </si>
  <si>
    <t>IBAN (Konto)</t>
  </si>
  <si>
    <t>BIC (Bankleitzahl)</t>
  </si>
  <si>
    <t>Bank</t>
  </si>
  <si>
    <t>Funktion</t>
  </si>
  <si>
    <t>Dienstort</t>
  </si>
  <si>
    <t>Wohnort</t>
  </si>
  <si>
    <t>Kennzeichen Privat-Kfz</t>
  </si>
  <si>
    <t>Kennzeichen Dienst-Kfz</t>
  </si>
  <si>
    <t>Reiseziel und -zweck</t>
  </si>
  <si>
    <t>Genehmigung
Leiter</t>
  </si>
  <si>
    <t>Dienstreise</t>
  </si>
  <si>
    <t>Dienst-
geschäft</t>
  </si>
  <si>
    <r>
      <t>Wegstreckenentschädigung für Nutzung Privat-Kfz</t>
    </r>
    <r>
      <rPr>
        <b/>
        <vertAlign val="superscript"/>
        <sz val="14"/>
        <rFont val="Arial"/>
        <family val="2"/>
      </rPr>
      <t xml:space="preserve"> (1)</t>
    </r>
  </si>
  <si>
    <r>
      <t>sonstige
Fahrkosten</t>
    </r>
    <r>
      <rPr>
        <b/>
        <vertAlign val="superscript"/>
        <sz val="12"/>
        <rFont val="Arial"/>
        <family val="2"/>
      </rPr>
      <t xml:space="preserve"> (2)</t>
    </r>
  </si>
  <si>
    <r>
      <t>Tage-
geld</t>
    </r>
    <r>
      <rPr>
        <b/>
        <vertAlign val="superscript"/>
        <sz val="14"/>
        <rFont val="Arial"/>
        <family val="2"/>
      </rPr>
      <t xml:space="preserve"> (3)</t>
    </r>
  </si>
  <si>
    <t>Gesamt-
Betrag</t>
  </si>
  <si>
    <t>am</t>
  </si>
  <si>
    <t>Zweck des Dienstgeschäftes</t>
  </si>
  <si>
    <t>Beginn
Ende</t>
  </si>
  <si>
    <t>triftige
Gründe</t>
  </si>
  <si>
    <t>Fahrstrecke /
Satz pro km</t>
  </si>
  <si>
    <t>Betrag
Strecke</t>
  </si>
  <si>
    <t>gesamt</t>
  </si>
  <si>
    <t>Dienst-Kfz, ÖPV</t>
  </si>
  <si>
    <t>Geltende Sätze</t>
  </si>
  <si>
    <t>Wegstrecken- und Mitnahmeentschädigung</t>
  </si>
  <si>
    <t>trifftige
Gründe</t>
  </si>
  <si>
    <t>ohne</t>
  </si>
  <si>
    <t>Nutzung 
Privat-Kfz</t>
  </si>
  <si>
    <t>€/km</t>
  </si>
  <si>
    <t>Tagegeld</t>
  </si>
  <si>
    <t>Stunden 
Abwesenheit</t>
  </si>
  <si>
    <t>€</t>
  </si>
  <si>
    <t>abzüglich Reisekostenvorschuss</t>
  </si>
  <si>
    <r>
      <t xml:space="preserve">
Reisekostenvorschuss habe ich </t>
    </r>
    <r>
      <rPr>
        <b/>
        <sz val="11"/>
        <rFont val="Arial"/>
        <family val="2"/>
      </rPr>
      <t>erhalten / nicht erhalten</t>
    </r>
    <r>
      <rPr>
        <sz val="11"/>
        <rFont val="Arial"/>
        <family val="2"/>
      </rPr>
      <t>.
Ich versichere die Richtigkeit meiner Angaben. Die nachgewiesenen Ausgaben waren notwendig und unvermeidbar. Belege sind beigefügt.</t>
    </r>
  </si>
  <si>
    <t xml:space="preserve">
Ordnungsgemäße Durchführung der aufgeführten Dienstreisen und sachliche Richtigkeit wurde überprüft und bestätigt. 
Betrag zur Zahlung angewiesen.</t>
  </si>
  <si>
    <t xml:space="preserve">
Rechnerische Richtigkeit überprüft und bestätigt. Banküberweisung bzw. Auszahlung wird vorgenommen.</t>
  </si>
  <si>
    <t>zu überweisender/auszuzahlender Betrag</t>
  </si>
  <si>
    <t>(Betrag in Worten)</t>
  </si>
  <si>
    <t>Betrag bar erhalten</t>
  </si>
  <si>
    <t>Datum, Unterschrift Dienstreisender</t>
  </si>
  <si>
    <t>Datum, Unterschrift zuständiger Leiter</t>
  </si>
  <si>
    <t>Datum, Unterschrift Finanzbearbeiter</t>
  </si>
  <si>
    <t>Datum/Unterschrift Dienstreisender</t>
  </si>
  <si>
    <t>nach (PLZ, Ort)</t>
  </si>
  <si>
    <t>beginnt in:/endet in:  
(PLZ, Ort)</t>
  </si>
  <si>
    <t xml:space="preserve">zuletzt angepasst/
korrigiert: </t>
  </si>
  <si>
    <t>Mitfahrer</t>
  </si>
  <si>
    <t xml:space="preserve">angelehnt an SächsRKG </t>
  </si>
  <si>
    <t>8³</t>
  </si>
  <si>
    <t>ab 10.06.2023</t>
  </si>
  <si>
    <t>gültig ab: 10.06.2023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</si>
</sst>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dd/mm/yy;@"/>
    <numFmt numFmtId="166" formatCode="_-* #,##0.00\ [$€-1]_-;\-* #,##0.00\ [$€-1]_-;_-* &quot;-&quot;??\ [$€-1]_-"/>
  </numFmts>
  <fonts count="28">
    <font>
      <sz val="10"/>
      <name val="CorpoS"/>
    </font>
    <font>
      <sz val="10"/>
      <name val="CorpoS"/>
    </font>
    <font>
      <b/>
      <sz val="2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vertAlign val="superscript"/>
      <sz val="14"/>
      <name val="Arial"/>
      <family val="2"/>
    </font>
    <font>
      <b/>
      <vertAlign val="superscript"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000099"/>
      <name val="Arial"/>
      <family val="2"/>
    </font>
    <font>
      <b/>
      <sz val="12"/>
      <color rgb="FF000099"/>
      <name val="Arial"/>
      <family val="2"/>
    </font>
    <font>
      <b/>
      <sz val="10"/>
      <color rgb="FF0000FF"/>
      <name val="Arial"/>
      <family val="2"/>
    </font>
    <font>
      <b/>
      <sz val="14"/>
      <color rgb="FFC00000"/>
      <name val="Arial"/>
      <family val="2"/>
    </font>
    <font>
      <b/>
      <sz val="14"/>
      <color rgb="FF000099"/>
      <name val="Arial"/>
      <family val="2"/>
    </font>
    <font>
      <b/>
      <sz val="16"/>
      <color theme="1"/>
      <name val="Arial"/>
      <family val="2"/>
    </font>
    <font>
      <b/>
      <sz val="16"/>
      <color rgb="FF0000FF"/>
      <name val="Arial"/>
      <family val="2"/>
    </font>
    <font>
      <b/>
      <sz val="14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4" fontId="3" fillId="0" borderId="4" xfId="0" applyNumberFormat="1" applyFont="1" applyBorder="1"/>
    <xf numFmtId="0" fontId="3" fillId="0" borderId="0" xfId="0" applyFont="1"/>
    <xf numFmtId="0" fontId="4" fillId="0" borderId="0" xfId="0" applyFont="1"/>
    <xf numFmtId="0" fontId="3" fillId="0" borderId="5" xfId="0" applyFont="1" applyBorder="1" applyAlignment="1">
      <alignment horizontal="left" indent="1"/>
    </xf>
    <xf numFmtId="0" fontId="3" fillId="0" borderId="0" xfId="0" applyFont="1" applyAlignment="1">
      <alignment horizontal="left" indent="4" shrinkToFi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/>
    <xf numFmtId="164" fontId="3" fillId="0" borderId="8" xfId="0" applyNumberFormat="1" applyFont="1" applyBorder="1"/>
    <xf numFmtId="0" fontId="3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indent="1" shrinkToFit="1"/>
    </xf>
    <xf numFmtId="0" fontId="20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7" fillId="0" borderId="9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164" fontId="7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8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20" fontId="6" fillId="0" borderId="3" xfId="0" applyNumberFormat="1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shrinkToFit="1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20" fillId="0" borderId="5" xfId="0" applyFont="1" applyBorder="1" applyAlignment="1">
      <alignment horizontal="center" vertical="center" shrinkToFit="1"/>
    </xf>
    <xf numFmtId="20" fontId="20" fillId="3" borderId="18" xfId="0" applyNumberFormat="1" applyFont="1" applyFill="1" applyBorder="1" applyAlignment="1" applyProtection="1">
      <alignment horizontal="center" vertical="center"/>
      <protection locked="0"/>
    </xf>
    <xf numFmtId="20" fontId="20" fillId="3" borderId="19" xfId="0" applyNumberFormat="1" applyFont="1" applyFill="1" applyBorder="1" applyAlignment="1" applyProtection="1">
      <alignment horizontal="center" vertical="center"/>
      <protection locked="0"/>
    </xf>
    <xf numFmtId="3" fontId="20" fillId="3" borderId="20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20" fontId="20" fillId="3" borderId="22" xfId="0" applyNumberFormat="1" applyFont="1" applyFill="1" applyBorder="1" applyAlignment="1" applyProtection="1">
      <alignment horizontal="center" vertical="center"/>
      <protection locked="0"/>
    </xf>
    <xf numFmtId="20" fontId="20" fillId="3" borderId="23" xfId="0" applyNumberFormat="1" applyFont="1" applyFill="1" applyBorder="1" applyAlignment="1" applyProtection="1">
      <alignment horizontal="center" vertical="center"/>
      <protection locked="0"/>
    </xf>
    <xf numFmtId="164" fontId="2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/>
    </xf>
    <xf numFmtId="4" fontId="22" fillId="0" borderId="22" xfId="0" applyNumberFormat="1" applyFont="1" applyBorder="1" applyAlignment="1">
      <alignment horizontal="center" vertical="center"/>
    </xf>
    <xf numFmtId="4" fontId="22" fillId="0" borderId="25" xfId="0" applyNumberFormat="1" applyFont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4" fontId="22" fillId="0" borderId="22" xfId="0" applyNumberFormat="1" applyFont="1" applyBorder="1" applyAlignment="1">
      <alignment horizontal="center" vertical="center" shrinkToFit="1"/>
    </xf>
    <xf numFmtId="4" fontId="22" fillId="0" borderId="25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16" fillId="0" borderId="1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shrinkToFit="1"/>
    </xf>
    <xf numFmtId="164" fontId="20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indent="1"/>
    </xf>
    <xf numFmtId="0" fontId="4" fillId="0" borderId="0" xfId="0" applyFont="1" applyAlignment="1">
      <alignment horizontal="right" vertical="center" indent="1"/>
    </xf>
    <xf numFmtId="164" fontId="3" fillId="0" borderId="0" xfId="0" applyNumberFormat="1" applyFont="1" applyAlignment="1">
      <alignment shrinkToFit="1"/>
    </xf>
    <xf numFmtId="0" fontId="10" fillId="0" borderId="0" xfId="0" applyFont="1" applyAlignment="1">
      <alignment horizontal="right" vertical="center" indent="1"/>
    </xf>
    <xf numFmtId="0" fontId="4" fillId="0" borderId="0" xfId="0" applyFont="1" applyAlignment="1">
      <alignment horizontal="right"/>
    </xf>
    <xf numFmtId="0" fontId="7" fillId="0" borderId="28" xfId="0" applyFont="1" applyBorder="1" applyAlignment="1">
      <alignment horizontal="center" vertical="center"/>
    </xf>
    <xf numFmtId="164" fontId="3" fillId="0" borderId="0" xfId="0" applyNumberFormat="1" applyFont="1"/>
    <xf numFmtId="14" fontId="10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right" vertical="center" wrapText="1"/>
    </xf>
    <xf numFmtId="0" fontId="13" fillId="6" borderId="0" xfId="0" applyFont="1" applyFill="1" applyAlignment="1">
      <alignment horizontal="right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indent="1"/>
    </xf>
    <xf numFmtId="0" fontId="10" fillId="0" borderId="1" xfId="0" applyFont="1" applyBorder="1" applyAlignment="1">
      <alignment horizontal="right" vertical="center" indent="1"/>
    </xf>
    <xf numFmtId="0" fontId="5" fillId="0" borderId="2" xfId="0" applyFont="1" applyBorder="1" applyAlignment="1">
      <alignment horizontal="left" vertical="top" wrapText="1" indent="1"/>
    </xf>
    <xf numFmtId="0" fontId="5" fillId="0" borderId="3" xfId="0" applyFont="1" applyBorder="1" applyAlignment="1">
      <alignment horizontal="left" vertical="top" wrapText="1" indent="1"/>
    </xf>
    <xf numFmtId="0" fontId="5" fillId="0" borderId="4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left" vertical="top" wrapText="1" indent="1"/>
    </xf>
    <xf numFmtId="0" fontId="5" fillId="0" borderId="0" xfId="0" applyFont="1" applyAlignment="1">
      <alignment horizontal="left" vertical="top" wrapText="1" indent="1"/>
    </xf>
    <xf numFmtId="0" fontId="5" fillId="0" borderId="1" xfId="0" applyFont="1" applyBorder="1" applyAlignment="1">
      <alignment horizontal="left" vertical="top" wrapText="1" indent="1"/>
    </xf>
    <xf numFmtId="0" fontId="7" fillId="0" borderId="3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1" fillId="3" borderId="43" xfId="0" applyFont="1" applyFill="1" applyBorder="1" applyAlignment="1" applyProtection="1">
      <alignment horizontal="center" vertical="center" wrapText="1" shrinkToFit="1"/>
      <protection locked="0"/>
    </xf>
    <xf numFmtId="0" fontId="21" fillId="3" borderId="51" xfId="0" applyFont="1" applyFill="1" applyBorder="1" applyAlignment="1" applyProtection="1">
      <alignment horizontal="center" vertical="center" wrapText="1" shrinkToFit="1"/>
      <protection locked="0"/>
    </xf>
    <xf numFmtId="0" fontId="21" fillId="3" borderId="52" xfId="0" applyFont="1" applyFill="1" applyBorder="1" applyAlignment="1" applyProtection="1">
      <alignment horizontal="center" vertical="center" wrapText="1" shrinkToFit="1"/>
      <protection locked="0"/>
    </xf>
    <xf numFmtId="0" fontId="21" fillId="3" borderId="42" xfId="0" applyFont="1" applyFill="1" applyBorder="1" applyAlignment="1" applyProtection="1">
      <alignment horizontal="center" vertical="center" wrapText="1" shrinkToFit="1"/>
      <protection locked="0"/>
    </xf>
    <xf numFmtId="0" fontId="21" fillId="3" borderId="7" xfId="0" applyFont="1" applyFill="1" applyBorder="1" applyAlignment="1" applyProtection="1">
      <alignment horizontal="center" vertical="center" wrapText="1" shrinkToFit="1"/>
      <protection locked="0"/>
    </xf>
    <xf numFmtId="0" fontId="21" fillId="3" borderId="8" xfId="0" applyFont="1" applyFill="1" applyBorder="1" applyAlignment="1" applyProtection="1">
      <alignment horizontal="center" vertical="center" wrapText="1" shrinkToFit="1"/>
      <protection locked="0"/>
    </xf>
    <xf numFmtId="0" fontId="10" fillId="0" borderId="55" xfId="0" applyFont="1" applyBorder="1" applyAlignment="1">
      <alignment horizontal="right" vertical="center" indent="1"/>
    </xf>
    <xf numFmtId="2" fontId="25" fillId="0" borderId="32" xfId="0" applyNumberFormat="1" applyFont="1" applyBorder="1" applyAlignment="1">
      <alignment horizontal="center" vertical="center" shrinkToFit="1"/>
    </xf>
    <xf numFmtId="2" fontId="25" fillId="0" borderId="12" xfId="0" applyNumberFormat="1" applyFont="1" applyBorder="1" applyAlignment="1">
      <alignment horizontal="center" vertical="center" shrinkToFit="1"/>
    </xf>
    <xf numFmtId="4" fontId="20" fillId="3" borderId="32" xfId="0" applyNumberFormat="1" applyFont="1" applyFill="1" applyBorder="1" applyAlignment="1" applyProtection="1">
      <alignment horizontal="center" vertical="center" shrinkToFit="1"/>
      <protection locked="0"/>
    </xf>
    <xf numFmtId="4" fontId="20" fillId="3" borderId="12" xfId="0" applyNumberFormat="1" applyFont="1" applyFill="1" applyBorder="1" applyAlignment="1" applyProtection="1">
      <alignment horizontal="center" vertical="center" shrinkToFit="1"/>
      <protection locked="0"/>
    </xf>
    <xf numFmtId="4" fontId="25" fillId="3" borderId="45" xfId="0" applyNumberFormat="1" applyFont="1" applyFill="1" applyBorder="1" applyAlignment="1" applyProtection="1">
      <alignment horizontal="center" vertical="center" shrinkToFit="1"/>
      <protection locked="0"/>
    </xf>
    <xf numFmtId="4" fontId="25" fillId="3" borderId="46" xfId="0" applyNumberFormat="1" applyFont="1" applyFill="1" applyBorder="1" applyAlignment="1" applyProtection="1">
      <alignment horizontal="center" vertical="center" shrinkToFit="1"/>
      <protection locked="0"/>
    </xf>
    <xf numFmtId="164" fontId="26" fillId="0" borderId="47" xfId="0" applyNumberFormat="1" applyFont="1" applyBorder="1" applyAlignment="1">
      <alignment horizontal="center" vertical="center" shrinkToFit="1"/>
    </xf>
    <xf numFmtId="164" fontId="26" fillId="0" borderId="48" xfId="0" applyNumberFormat="1" applyFont="1" applyBorder="1" applyAlignment="1">
      <alignment horizontal="center" vertical="center" shrinkToFit="1"/>
    </xf>
    <xf numFmtId="164" fontId="16" fillId="0" borderId="47" xfId="0" applyNumberFormat="1" applyFont="1" applyBorder="1" applyAlignment="1">
      <alignment horizontal="center" vertical="center" shrinkToFit="1"/>
    </xf>
    <xf numFmtId="164" fontId="16" fillId="0" borderId="48" xfId="0" applyNumberFormat="1" applyFont="1" applyBorder="1" applyAlignment="1">
      <alignment horizontal="center" vertical="center" shrinkToFit="1"/>
    </xf>
    <xf numFmtId="0" fontId="20" fillId="3" borderId="29" xfId="0" applyFont="1" applyFill="1" applyBorder="1" applyAlignment="1" applyProtection="1">
      <alignment horizontal="center" vertical="center" shrinkToFit="1"/>
      <protection locked="0"/>
    </xf>
    <xf numFmtId="14" fontId="20" fillId="3" borderId="56" xfId="0" applyNumberFormat="1" applyFont="1" applyFill="1" applyBorder="1" applyAlignment="1" applyProtection="1">
      <alignment horizontal="left" vertical="center" wrapText="1" indent="1"/>
      <protection locked="0"/>
    </xf>
    <xf numFmtId="14" fontId="20" fillId="3" borderId="29" xfId="0" applyNumberFormat="1" applyFont="1" applyFill="1" applyBorder="1" applyAlignment="1" applyProtection="1">
      <alignment horizontal="left" vertical="center" wrapText="1" indent="1"/>
      <protection locked="0"/>
    </xf>
    <xf numFmtId="14" fontId="20" fillId="3" borderId="30" xfId="0" applyNumberFormat="1" applyFont="1" applyFill="1" applyBorder="1" applyAlignment="1" applyProtection="1">
      <alignment horizontal="left" vertical="center" wrapText="1" indent="1"/>
      <protection locked="0"/>
    </xf>
    <xf numFmtId="14" fontId="20" fillId="3" borderId="56" xfId="0" applyNumberFormat="1" applyFont="1" applyFill="1" applyBorder="1" applyAlignment="1" applyProtection="1">
      <alignment horizontal="left" vertical="center" indent="1" shrinkToFit="1"/>
      <protection locked="0"/>
    </xf>
    <xf numFmtId="0" fontId="20" fillId="3" borderId="29" xfId="0" applyFont="1" applyFill="1" applyBorder="1" applyAlignment="1" applyProtection="1">
      <alignment horizontal="left" vertical="center" indent="1" shrinkToFit="1"/>
      <protection locked="0"/>
    </xf>
    <xf numFmtId="0" fontId="20" fillId="3" borderId="30" xfId="0" applyFont="1" applyFill="1" applyBorder="1" applyAlignment="1" applyProtection="1">
      <alignment horizontal="left" vertical="center" indent="1" shrinkToFit="1"/>
      <protection locked="0"/>
    </xf>
    <xf numFmtId="14" fontId="20" fillId="3" borderId="29" xfId="0" applyNumberFormat="1" applyFont="1" applyFill="1" applyBorder="1" applyAlignment="1" applyProtection="1">
      <alignment horizontal="left" vertical="center" indent="1"/>
      <protection locked="0"/>
    </xf>
    <xf numFmtId="0" fontId="20" fillId="3" borderId="29" xfId="0" applyFont="1" applyFill="1" applyBorder="1" applyAlignment="1" applyProtection="1">
      <alignment horizontal="left" vertical="center" indent="1"/>
      <protection locked="0"/>
    </xf>
    <xf numFmtId="2" fontId="25" fillId="0" borderId="44" xfId="0" applyNumberFormat="1" applyFont="1" applyBorder="1" applyAlignment="1">
      <alignment horizontal="center" vertical="center" shrinkToFit="1"/>
    </xf>
    <xf numFmtId="2" fontId="25" fillId="0" borderId="37" xfId="0" applyNumberFormat="1" applyFont="1" applyBorder="1" applyAlignment="1">
      <alignment horizontal="center" vertical="center" shrinkToFit="1"/>
    </xf>
    <xf numFmtId="20" fontId="20" fillId="3" borderId="25" xfId="0" applyNumberFormat="1" applyFont="1" applyFill="1" applyBorder="1" applyAlignment="1" applyProtection="1">
      <alignment horizontal="left" vertical="center" indent="1"/>
      <protection locked="0"/>
    </xf>
    <xf numFmtId="20" fontId="20" fillId="3" borderId="49" xfId="0" applyNumberFormat="1" applyFont="1" applyFill="1" applyBorder="1" applyAlignment="1" applyProtection="1">
      <alignment horizontal="left" vertical="center" indent="1"/>
      <protection locked="0"/>
    </xf>
    <xf numFmtId="165" fontId="20" fillId="3" borderId="32" xfId="0" applyNumberFormat="1" applyFont="1" applyFill="1" applyBorder="1" applyAlignment="1" applyProtection="1">
      <alignment horizontal="center" vertical="center" shrinkToFit="1"/>
      <protection locked="0"/>
    </xf>
    <xf numFmtId="165" fontId="20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20" fillId="3" borderId="40" xfId="0" applyFont="1" applyFill="1" applyBorder="1" applyAlignment="1" applyProtection="1">
      <alignment horizontal="center" vertical="center" shrinkToFit="1"/>
      <protection locked="0"/>
    </xf>
    <xf numFmtId="0" fontId="20" fillId="3" borderId="13" xfId="0" applyFont="1" applyFill="1" applyBorder="1" applyAlignment="1" applyProtection="1">
      <alignment horizontal="center" vertical="center" shrinkToFit="1"/>
      <protection locked="0"/>
    </xf>
    <xf numFmtId="0" fontId="20" fillId="3" borderId="41" xfId="0" applyFont="1" applyFill="1" applyBorder="1" applyAlignment="1" applyProtection="1">
      <alignment horizontal="left" vertical="center" wrapText="1" indent="1" shrinkToFit="1"/>
      <protection locked="0"/>
    </xf>
    <xf numFmtId="0" fontId="20" fillId="3" borderId="4" xfId="0" applyFont="1" applyFill="1" applyBorder="1" applyAlignment="1" applyProtection="1">
      <alignment horizontal="left" vertical="center" wrapText="1" indent="1" shrinkToFit="1"/>
      <protection locked="0"/>
    </xf>
    <xf numFmtId="0" fontId="20" fillId="3" borderId="42" xfId="0" applyFont="1" applyFill="1" applyBorder="1" applyAlignment="1" applyProtection="1">
      <alignment horizontal="left" vertical="center" wrapText="1" indent="1" shrinkToFit="1"/>
      <protection locked="0"/>
    </xf>
    <xf numFmtId="0" fontId="20" fillId="3" borderId="8" xfId="0" applyFont="1" applyFill="1" applyBorder="1" applyAlignment="1" applyProtection="1">
      <alignment horizontal="left" vertical="center" wrapText="1" indent="1" shrinkToFit="1"/>
      <protection locked="0"/>
    </xf>
    <xf numFmtId="0" fontId="20" fillId="3" borderId="32" xfId="0" applyFont="1" applyFill="1" applyBorder="1" applyAlignment="1" applyProtection="1">
      <alignment horizontal="center" vertical="center" shrinkToFit="1"/>
      <protection locked="0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20" fontId="20" fillId="3" borderId="21" xfId="0" applyNumberFormat="1" applyFont="1" applyFill="1" applyBorder="1" applyAlignment="1" applyProtection="1">
      <alignment horizontal="left" vertical="center" indent="1"/>
      <protection locked="0"/>
    </xf>
    <xf numFmtId="20" fontId="20" fillId="3" borderId="43" xfId="0" applyNumberFormat="1" applyFont="1" applyFill="1" applyBorder="1" applyAlignment="1" applyProtection="1">
      <alignment horizontal="left" vertical="center" indent="1"/>
      <protection locked="0"/>
    </xf>
    <xf numFmtId="0" fontId="10" fillId="0" borderId="49" xfId="0" applyFont="1" applyBorder="1" applyAlignment="1">
      <alignment horizontal="left" vertical="center" indent="1" shrinkToFit="1"/>
    </xf>
    <xf numFmtId="0" fontId="10" fillId="0" borderId="28" xfId="0" applyFont="1" applyBorder="1" applyAlignment="1">
      <alignment horizontal="left" vertical="center" indent="1" shrinkToFit="1"/>
    </xf>
    <xf numFmtId="0" fontId="27" fillId="5" borderId="33" xfId="0" applyFont="1" applyFill="1" applyBorder="1" applyAlignment="1">
      <alignment horizontal="left" vertical="center" indent="1" shrinkToFit="1"/>
    </xf>
    <xf numFmtId="0" fontId="27" fillId="5" borderId="34" xfId="0" applyFont="1" applyFill="1" applyBorder="1" applyAlignment="1">
      <alignment horizontal="left" vertical="center" indent="1" shrinkToFit="1"/>
    </xf>
    <xf numFmtId="0" fontId="27" fillId="5" borderId="34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left" vertical="center" wrapText="1" indent="1" shrinkToFit="1"/>
    </xf>
    <xf numFmtId="0" fontId="13" fillId="0" borderId="51" xfId="0" applyFont="1" applyBorder="1" applyAlignment="1">
      <alignment horizontal="left" vertical="center" wrapText="1" indent="1" shrinkToFit="1"/>
    </xf>
    <xf numFmtId="0" fontId="13" fillId="0" borderId="52" xfId="0" applyFont="1" applyBorder="1" applyAlignment="1">
      <alignment horizontal="left" vertical="center" wrapText="1" indent="1" shrinkToFit="1"/>
    </xf>
    <xf numFmtId="0" fontId="13" fillId="0" borderId="18" xfId="0" applyFont="1" applyBorder="1" applyAlignment="1">
      <alignment horizontal="left" vertical="center" indent="1" shrinkToFit="1"/>
    </xf>
    <xf numFmtId="0" fontId="13" fillId="0" borderId="21" xfId="0" applyFont="1" applyBorder="1" applyAlignment="1">
      <alignment horizontal="left" vertical="center" indent="1" shrinkToFit="1"/>
    </xf>
    <xf numFmtId="0" fontId="13" fillId="0" borderId="19" xfId="0" applyFont="1" applyBorder="1" applyAlignment="1">
      <alignment horizontal="left" vertical="center" indent="1" shrinkToFit="1"/>
    </xf>
    <xf numFmtId="0" fontId="13" fillId="2" borderId="53" xfId="0" applyFont="1" applyFill="1" applyBorder="1" applyAlignment="1">
      <alignment horizontal="left" vertical="center" wrapText="1" indent="1"/>
    </xf>
    <xf numFmtId="0" fontId="13" fillId="2" borderId="54" xfId="0" applyFont="1" applyFill="1" applyBorder="1" applyAlignment="1">
      <alignment horizontal="left" vertical="center" indent="1"/>
    </xf>
    <xf numFmtId="0" fontId="20" fillId="3" borderId="0" xfId="0" applyFont="1" applyFill="1" applyAlignment="1" applyProtection="1">
      <alignment horizontal="left" vertical="center" indent="1"/>
      <protection locked="0"/>
    </xf>
    <xf numFmtId="0" fontId="20" fillId="3" borderId="29" xfId="0" applyFont="1" applyFill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 wrapText="1" indent="1"/>
    </xf>
    <xf numFmtId="0" fontId="8" fillId="0" borderId="34" xfId="0" applyFont="1" applyBorder="1" applyAlignment="1">
      <alignment horizontal="left" vertical="center" wrapText="1" indent="1"/>
    </xf>
    <xf numFmtId="0" fontId="8" fillId="0" borderId="33" xfId="0" applyFont="1" applyBorder="1" applyAlignment="1">
      <alignment horizontal="center" vertical="center" wrapText="1" shrinkToFit="1"/>
    </xf>
    <xf numFmtId="0" fontId="8" fillId="0" borderId="34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8" fillId="0" borderId="33" xfId="0" applyFont="1" applyBorder="1" applyAlignment="1">
      <alignment horizontal="center" vertical="center" wrapText="1"/>
    </xf>
    <xf numFmtId="164" fontId="8" fillId="0" borderId="35" xfId="0" applyNumberFormat="1" applyFont="1" applyBorder="1" applyAlignment="1">
      <alignment horizontal="center" vertical="center" wrapText="1"/>
    </xf>
    <xf numFmtId="164" fontId="8" fillId="0" borderId="3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7" fillId="0" borderId="37" xfId="0" applyFont="1" applyBorder="1" applyAlignment="1">
      <alignment horizontal="left" vertical="center" indent="1"/>
    </xf>
    <xf numFmtId="0" fontId="7" fillId="0" borderId="38" xfId="0" applyFont="1" applyBorder="1" applyAlignment="1">
      <alignment horizontal="left" vertical="center" indent="1"/>
    </xf>
    <xf numFmtId="0" fontId="7" fillId="0" borderId="39" xfId="0" applyFont="1" applyBorder="1" applyAlignment="1">
      <alignment horizontal="left" wrapText="1" indent="1"/>
    </xf>
    <xf numFmtId="0" fontId="7" fillId="0" borderId="34" xfId="0" applyFont="1" applyBorder="1" applyAlignment="1">
      <alignment horizontal="left" indent="1"/>
    </xf>
    <xf numFmtId="0" fontId="7" fillId="0" borderId="15" xfId="0" applyFont="1" applyBorder="1" applyAlignment="1">
      <alignment horizontal="left" indent="1"/>
    </xf>
    <xf numFmtId="0" fontId="6" fillId="0" borderId="3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23" fillId="4" borderId="0" xfId="0" applyFont="1" applyFill="1" applyAlignment="1">
      <alignment horizontal="center" vertical="center" shrinkToFit="1"/>
    </xf>
    <xf numFmtId="14" fontId="24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29" xfId="0" applyFont="1" applyFill="1" applyBorder="1" applyAlignment="1" applyProtection="1">
      <alignment horizontal="center" vertical="center" shrinkToFit="1"/>
      <protection locked="0"/>
    </xf>
    <xf numFmtId="0" fontId="24" fillId="3" borderId="3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 wrapText="1" indent="1"/>
    </xf>
    <xf numFmtId="0" fontId="24" fillId="3" borderId="31" xfId="0" applyFont="1" applyFill="1" applyBorder="1" applyAlignment="1" applyProtection="1">
      <alignment horizontal="center" vertical="center" shrinkToFit="1"/>
      <protection locked="0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1">
    <dxf>
      <font>
        <b/>
        <i val="0"/>
        <color auto="1"/>
      </font>
      <fill>
        <patternFill>
          <bgColor theme="0" tint="-0.14996795556505021"/>
        </patternFill>
      </fill>
    </dxf>
  </dxfs>
  <tableStyles count="1" defaultTableStyle="TableStyleMedium2" defaultPivotStyle="PivotStyleLight16">
    <tableStyle name="Invisible" pivot="0" table="0" count="0" xr9:uid="{F382A465-3F13-4FB1-A9EF-1E18B17DC51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23812</xdr:rowOff>
    </xdr:from>
    <xdr:to>
      <xdr:col>15</xdr:col>
      <xdr:colOff>330181</xdr:colOff>
      <xdr:row>30</xdr:row>
      <xdr:rowOff>4881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8634412"/>
          <a:ext cx="13493731" cy="1238369"/>
        </a:xfrm>
        <a:prstGeom prst="rect">
          <a:avLst/>
        </a:prstGeom>
        <a:solidFill>
          <a:schemeClr val="lt1"/>
        </a:solidFill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marL="1350645" indent="-1350645">
            <a:spcAft>
              <a:spcPts val="0"/>
            </a:spcAft>
            <a:tabLst>
              <a:tab pos="1350645" algn="l"/>
            </a:tabLst>
          </a:pPr>
          <a:r>
            <a:rPr lang="de-DE" sz="1400" b="1" u="sng">
              <a:solidFill>
                <a:srgbClr val="000000"/>
              </a:solidFill>
              <a:effectLst/>
              <a:ea typeface="Times New Roman"/>
              <a:cs typeface="Times New Roman"/>
            </a:rPr>
            <a:t>Auszug SächsRKG</a:t>
          </a:r>
          <a:r>
            <a:rPr lang="de-DE" sz="1400">
              <a:solidFill>
                <a:srgbClr val="000000"/>
              </a:solidFill>
              <a:effectLst/>
              <a:ea typeface="Times New Roman"/>
              <a:cs typeface="Times New Roman"/>
            </a:rPr>
            <a:t>:</a:t>
          </a:r>
          <a:endParaRPr lang="de-DE" sz="1400">
            <a:effectLst/>
            <a:latin typeface="Times New Roman"/>
            <a:ea typeface="Times New Roman"/>
          </a:endParaRPr>
        </a:p>
        <a:p>
          <a:pPr marL="1350645" indent="-1350645">
            <a:spcAft>
              <a:spcPts val="0"/>
            </a:spcAft>
            <a:tabLst>
              <a:tab pos="1350645" algn="l"/>
            </a:tabLst>
          </a:pPr>
          <a:r>
            <a:rPr lang="de-DE" sz="1200" b="1">
              <a:solidFill>
                <a:srgbClr val="000000"/>
              </a:solidFill>
              <a:effectLst/>
              <a:ea typeface="Times New Roman"/>
              <a:cs typeface="Times New Roman"/>
            </a:rPr>
            <a:t>1)  Nutzung Privat-Kfz:	</a:t>
          </a:r>
          <a:r>
            <a:rPr lang="de-DE" sz="1200">
              <a:solidFill>
                <a:srgbClr val="000000"/>
              </a:solidFill>
              <a:effectLst/>
              <a:ea typeface="Times New Roman"/>
              <a:cs typeface="Times New Roman"/>
            </a:rPr>
            <a:t>höchstens 0,35 €/km beim </a:t>
          </a:r>
          <a:r>
            <a:rPr lang="de-DE" sz="1200" b="1">
              <a:solidFill>
                <a:srgbClr val="000000"/>
              </a:solidFill>
              <a:effectLst/>
              <a:ea typeface="Times New Roman"/>
              <a:cs typeface="Times New Roman"/>
            </a:rPr>
            <a:t>Vorliegen "triftiger" Gründe</a:t>
          </a:r>
          <a:r>
            <a:rPr lang="de-DE" sz="1200">
              <a:solidFill>
                <a:srgbClr val="000000"/>
              </a:solidFill>
              <a:effectLst/>
              <a:ea typeface="Times New Roman"/>
              <a:cs typeface="Times New Roman"/>
            </a:rPr>
            <a:t> (sonst 0,20 €/km)</a:t>
          </a:r>
          <a:br>
            <a:rPr lang="de-DE" sz="1200">
              <a:solidFill>
                <a:srgbClr val="000000"/>
              </a:solidFill>
              <a:effectLst/>
              <a:ea typeface="Times New Roman"/>
              <a:cs typeface="Times New Roman"/>
            </a:rPr>
          </a:br>
          <a:r>
            <a:rPr lang="de-DE" sz="1200">
              <a:solidFill>
                <a:srgbClr val="000000"/>
              </a:solidFill>
              <a:effectLst/>
              <a:ea typeface="Times New Roman"/>
              <a:cs typeface="Times New Roman"/>
            </a:rPr>
            <a:t>	</a:t>
          </a:r>
          <a:r>
            <a:rPr lang="de-DE" sz="1200" b="1">
              <a:solidFill>
                <a:srgbClr val="000000"/>
              </a:solidFill>
              <a:effectLst/>
              <a:ea typeface="Times New Roman"/>
              <a:cs typeface="Times New Roman"/>
            </a:rPr>
            <a:t>triftige" Gründe können sein:</a:t>
          </a:r>
          <a:r>
            <a:rPr lang="de-DE" sz="1200">
              <a:solidFill>
                <a:srgbClr val="000000"/>
              </a:solidFill>
              <a:effectLst/>
              <a:ea typeface="Times New Roman"/>
              <a:cs typeface="Times New Roman"/>
            </a:rPr>
            <a:t>  "</a:t>
          </a:r>
          <a:r>
            <a:rPr lang="de-DE" sz="1200" b="1">
              <a:solidFill>
                <a:srgbClr val="000000"/>
              </a:solidFill>
              <a:effectLst/>
              <a:ea typeface="Times New Roman"/>
              <a:cs typeface="Times New Roman"/>
            </a:rPr>
            <a:t>A</a:t>
          </a:r>
          <a:r>
            <a:rPr lang="de-DE" sz="1200">
              <a:solidFill>
                <a:srgbClr val="000000"/>
              </a:solidFill>
              <a:effectLst/>
              <a:ea typeface="Times New Roman"/>
              <a:cs typeface="Times New Roman"/>
            </a:rPr>
            <a:t>" = schwer erreichbare Reiseziele, "</a:t>
          </a:r>
          <a:r>
            <a:rPr lang="de-DE" sz="1200" b="1">
              <a:solidFill>
                <a:srgbClr val="000000"/>
              </a:solidFill>
              <a:effectLst/>
              <a:ea typeface="Times New Roman"/>
              <a:cs typeface="Times New Roman"/>
            </a:rPr>
            <a:t>B</a:t>
          </a:r>
          <a:r>
            <a:rPr lang="de-DE" sz="1200">
              <a:solidFill>
                <a:srgbClr val="000000"/>
              </a:solidFill>
              <a:effectLst/>
              <a:ea typeface="Times New Roman"/>
              <a:cs typeface="Times New Roman"/>
            </a:rPr>
            <a:t>" = verschiedene Zielorte, "</a:t>
          </a:r>
          <a:r>
            <a:rPr lang="de-DE" sz="1200" b="1">
              <a:solidFill>
                <a:srgbClr val="000000"/>
              </a:solidFill>
              <a:effectLst/>
              <a:ea typeface="Times New Roman"/>
              <a:cs typeface="Times New Roman"/>
            </a:rPr>
            <a:t>C</a:t>
          </a:r>
          <a:r>
            <a:rPr lang="de-DE" sz="1200">
              <a:solidFill>
                <a:srgbClr val="000000"/>
              </a:solidFill>
              <a:effectLst/>
              <a:ea typeface="Times New Roman"/>
              <a:cs typeface="Times New Roman"/>
            </a:rPr>
            <a:t>" = umfangreiches Reisegepäck, "</a:t>
          </a:r>
          <a:r>
            <a:rPr lang="de-DE" sz="1200" b="1">
              <a:solidFill>
                <a:srgbClr val="000000"/>
              </a:solidFill>
              <a:effectLst/>
              <a:ea typeface="Times New Roman"/>
              <a:cs typeface="Times New Roman"/>
            </a:rPr>
            <a:t>D</a:t>
          </a:r>
          <a:r>
            <a:rPr lang="de-DE" sz="1200">
              <a:solidFill>
                <a:srgbClr val="000000"/>
              </a:solidFill>
              <a:effectLst/>
              <a:ea typeface="Times New Roman"/>
              <a:cs typeface="Times New Roman"/>
            </a:rPr>
            <a:t>" =  Mitfahrer, "</a:t>
          </a:r>
          <a:r>
            <a:rPr lang="de-DE" sz="1200" b="1">
              <a:solidFill>
                <a:srgbClr val="000000"/>
              </a:solidFill>
              <a:effectLst/>
              <a:ea typeface="Times New Roman"/>
              <a:cs typeface="Times New Roman"/>
            </a:rPr>
            <a:t>E</a:t>
          </a:r>
          <a:r>
            <a:rPr lang="de-DE" sz="1200">
              <a:solidFill>
                <a:srgbClr val="000000"/>
              </a:solidFill>
              <a:effectLst/>
              <a:ea typeface="Times New Roman"/>
              <a:cs typeface="Times New Roman"/>
            </a:rPr>
            <a:t>" = Kosten- und/oder Zeitersparnis </a:t>
          </a:r>
          <a:endParaRPr lang="de-DE" sz="1200">
            <a:effectLst/>
            <a:latin typeface="Times New Roman"/>
            <a:ea typeface="Times New Roman"/>
          </a:endParaRPr>
        </a:p>
        <a:p>
          <a:pPr marL="1350645" indent="-1350645">
            <a:spcAft>
              <a:spcPts val="0"/>
            </a:spcAft>
            <a:tabLst>
              <a:tab pos="1350645" algn="l"/>
            </a:tabLst>
          </a:pPr>
          <a:r>
            <a:rPr lang="de-DE" sz="1200" b="1">
              <a:solidFill>
                <a:srgbClr val="000000"/>
              </a:solidFill>
              <a:effectLst/>
              <a:ea typeface="Times New Roman"/>
              <a:cs typeface="Times New Roman"/>
            </a:rPr>
            <a:t>2)  sonstige Fahrkosten:	</a:t>
          </a:r>
          <a:r>
            <a:rPr lang="de-DE" sz="1200">
              <a:solidFill>
                <a:srgbClr val="000000"/>
              </a:solidFill>
              <a:effectLst/>
              <a:ea typeface="Times New Roman"/>
              <a:cs typeface="Times New Roman"/>
            </a:rPr>
            <a:t>Belege (Fahrkarten, Parkscheine, Quittungen) sind bei der Abrechnung beizufügen</a:t>
          </a:r>
          <a:endParaRPr lang="de-DE" sz="1200">
            <a:effectLst/>
            <a:latin typeface="Times New Roman"/>
            <a:ea typeface="Times New Roman"/>
          </a:endParaRPr>
        </a:p>
        <a:p>
          <a:pPr marL="1350645" indent="-1350645">
            <a:spcAft>
              <a:spcPts val="0"/>
            </a:spcAft>
            <a:tabLst>
              <a:tab pos="1350645" algn="l"/>
            </a:tabLst>
          </a:pPr>
          <a:r>
            <a:rPr lang="de-DE" sz="1200" b="1">
              <a:solidFill>
                <a:srgbClr val="000000"/>
              </a:solidFill>
              <a:effectLst/>
              <a:ea typeface="Times New Roman"/>
              <a:cs typeface="Times New Roman"/>
            </a:rPr>
            <a:t>3)  Tagegeld</a:t>
          </a:r>
          <a:r>
            <a:rPr lang="de-DE" sz="1200">
              <a:solidFill>
                <a:srgbClr val="000000"/>
              </a:solidFill>
              <a:effectLst/>
              <a:ea typeface="Times New Roman"/>
              <a:cs typeface="Times New Roman"/>
            </a:rPr>
            <a:t>:		bei Abwesenheit/Reisedauer von mehr als 8 Std höchstens 14,00 €,</a:t>
          </a:r>
          <a:br>
            <a:rPr lang="de-DE" sz="1200">
              <a:solidFill>
                <a:srgbClr val="000000"/>
              </a:solidFill>
              <a:effectLst/>
              <a:ea typeface="Times New Roman"/>
              <a:cs typeface="Times New Roman"/>
            </a:rPr>
          </a:br>
          <a:r>
            <a:rPr lang="de-DE" sz="1200">
              <a:solidFill>
                <a:srgbClr val="000000"/>
              </a:solidFill>
              <a:effectLst/>
              <a:ea typeface="Times New Roman"/>
              <a:cs typeface="Times New Roman"/>
            </a:rPr>
            <a:t>	TG ist zu kürzen bei dienstlich veranlasster Verpflegung um 20% (Frühstück) bzw. jeweils 40% (Mittag, Abend) vom Tagessatz, der bei 24-stündiger Abwesenheit gezahlt würde. </a:t>
          </a:r>
          <a:endParaRPr lang="de-DE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AC44"/>
  <sheetViews>
    <sheetView showGridLines="0" tabSelected="1" zoomScale="80" zoomScaleNormal="80" workbookViewId="0">
      <selection activeCell="X6" sqref="X6"/>
    </sheetView>
  </sheetViews>
  <sheetFormatPr baseColWidth="10" defaultRowHeight="15"/>
  <cols>
    <col min="1" max="1" width="12.7109375" style="6" customWidth="1"/>
    <col min="2" max="2" width="20.7109375" style="6" customWidth="1"/>
    <col min="3" max="3" width="23.7109375" style="6" customWidth="1"/>
    <col min="4" max="4" width="20" style="6" bestFit="1" customWidth="1"/>
    <col min="5" max="5" width="15.7109375" style="6" customWidth="1"/>
    <col min="6" max="6" width="0.85546875" style="6" customWidth="1"/>
    <col min="7" max="7" width="11.42578125" style="6" customWidth="1"/>
    <col min="8" max="8" width="10.7109375" style="6" customWidth="1"/>
    <col min="9" max="9" width="8.7109375" style="6" customWidth="1"/>
    <col min="10" max="10" width="10.7109375" style="6" customWidth="1"/>
    <col min="11" max="11" width="11.140625" style="6" bestFit="1" customWidth="1"/>
    <col min="12" max="12" width="8.140625" style="6" customWidth="1"/>
    <col min="13" max="13" width="11.42578125" style="6" bestFit="1" customWidth="1"/>
    <col min="14" max="14" width="10.7109375" style="6" customWidth="1"/>
    <col min="15" max="15" width="20.7109375" style="6" customWidth="1"/>
    <col min="16" max="16" width="12.28515625" style="6" bestFit="1" customWidth="1"/>
    <col min="17" max="17" width="10.7109375" style="6" customWidth="1"/>
    <col min="18" max="18" width="12.7109375" style="6" customWidth="1"/>
    <col min="19" max="19" width="16.42578125" style="6" bestFit="1" customWidth="1"/>
    <col min="20" max="20" width="10.7109375" style="6" customWidth="1"/>
    <col min="21" max="21" width="13.28515625" style="89" customWidth="1"/>
    <col min="22" max="22" width="11.42578125" style="6"/>
    <col min="23" max="23" width="8.5703125" style="6" customWidth="1"/>
    <col min="24" max="27" width="8.7109375" style="6" customWidth="1"/>
    <col min="28" max="28" width="11.42578125" style="6"/>
    <col min="29" max="29" width="7" style="7" hidden="1" customWidth="1"/>
    <col min="30" max="16384" width="11.42578125" style="6"/>
  </cols>
  <sheetData>
    <row r="1" spans="1:29" ht="6.95" customHeight="1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"/>
      <c r="L1" s="1"/>
      <c r="M1" s="190" t="s">
        <v>58</v>
      </c>
      <c r="N1" s="190"/>
      <c r="O1" s="2"/>
      <c r="P1" s="3"/>
      <c r="Q1" s="4"/>
      <c r="R1" s="4"/>
      <c r="S1" s="4"/>
      <c r="T1" s="4"/>
      <c r="U1" s="5"/>
    </row>
    <row r="2" spans="1:29" ht="27" customHeight="1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"/>
      <c r="L2" s="1"/>
      <c r="M2" s="190"/>
      <c r="N2" s="190"/>
      <c r="O2" s="2"/>
      <c r="P2" s="8" t="s">
        <v>1</v>
      </c>
      <c r="Q2" s="191"/>
      <c r="R2" s="192"/>
      <c r="S2" s="9" t="s">
        <v>2</v>
      </c>
      <c r="T2" s="192"/>
      <c r="U2" s="193"/>
      <c r="W2" s="92" t="s">
        <v>53</v>
      </c>
      <c r="X2" s="93"/>
      <c r="Y2" s="93"/>
      <c r="Z2" s="90">
        <v>45097</v>
      </c>
      <c r="AA2" s="91"/>
    </row>
    <row r="3" spans="1:29" ht="24.95" customHeight="1">
      <c r="A3" s="194" t="s">
        <v>3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8" t="s">
        <v>4</v>
      </c>
      <c r="Q3" s="195"/>
      <c r="R3" s="195"/>
      <c r="S3" s="9" t="s">
        <v>5</v>
      </c>
      <c r="T3" s="192"/>
      <c r="U3" s="193"/>
    </row>
    <row r="4" spans="1:29" ht="6.95" customHeight="1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0"/>
      <c r="Q4" s="11"/>
      <c r="R4" s="11"/>
      <c r="S4" s="11"/>
      <c r="T4" s="11"/>
      <c r="U4" s="12"/>
    </row>
    <row r="5" spans="1:29" s="14" customFormat="1" ht="6.95" customHeight="1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3"/>
      <c r="Q5" s="13"/>
      <c r="U5" s="15"/>
      <c r="AC5" s="16"/>
    </row>
    <row r="6" spans="1:29" s="18" customFormat="1" ht="30" customHeight="1">
      <c r="A6" s="167"/>
      <c r="B6" s="167"/>
      <c r="C6" s="167"/>
      <c r="D6" s="17"/>
      <c r="E6" s="136"/>
      <c r="F6" s="136"/>
      <c r="G6" s="136"/>
      <c r="H6" s="136"/>
      <c r="I6" s="136"/>
      <c r="K6" s="136"/>
      <c r="L6" s="136"/>
      <c r="M6" s="136"/>
      <c r="N6" s="136"/>
      <c r="O6" s="136"/>
      <c r="Q6" s="136"/>
      <c r="R6" s="136"/>
      <c r="S6" s="136"/>
      <c r="T6" s="136"/>
      <c r="U6" s="136"/>
      <c r="AC6" s="19"/>
    </row>
    <row r="7" spans="1:29" s="22" customFormat="1" ht="16.5" customHeight="1">
      <c r="A7" s="20" t="s">
        <v>6</v>
      </c>
      <c r="B7" s="20"/>
      <c r="C7" s="20"/>
      <c r="D7" s="21"/>
      <c r="E7" s="22" t="s">
        <v>7</v>
      </c>
      <c r="J7" s="21"/>
      <c r="K7" s="22" t="s">
        <v>8</v>
      </c>
      <c r="P7" s="21"/>
      <c r="Q7" s="22" t="s">
        <v>9</v>
      </c>
      <c r="AC7" s="16"/>
    </row>
    <row r="8" spans="1:29" s="18" customFormat="1" ht="30" customHeight="1">
      <c r="A8" s="136"/>
      <c r="B8" s="136"/>
      <c r="C8" s="136"/>
      <c r="D8" s="17"/>
      <c r="E8" s="136"/>
      <c r="F8" s="167"/>
      <c r="G8" s="136"/>
      <c r="H8" s="136"/>
      <c r="I8" s="136"/>
      <c r="K8" s="136"/>
      <c r="L8" s="136"/>
      <c r="M8" s="136"/>
      <c r="N8" s="136"/>
      <c r="O8" s="136"/>
      <c r="Q8" s="168"/>
      <c r="R8" s="168"/>
      <c r="T8" s="168"/>
      <c r="U8" s="168"/>
      <c r="AC8" s="19"/>
    </row>
    <row r="9" spans="1:29" s="24" customFormat="1" ht="17.100000000000001" customHeight="1" thickBot="1">
      <c r="A9" s="23" t="s">
        <v>10</v>
      </c>
      <c r="B9" s="23"/>
      <c r="C9" s="23"/>
      <c r="E9" s="24" t="s">
        <v>11</v>
      </c>
      <c r="K9" s="24" t="s">
        <v>12</v>
      </c>
      <c r="M9" s="25"/>
      <c r="N9" s="25"/>
      <c r="O9" s="25"/>
      <c r="Q9" s="24" t="s">
        <v>13</v>
      </c>
      <c r="R9" s="26"/>
      <c r="T9" s="24" t="s">
        <v>14</v>
      </c>
      <c r="U9" s="26"/>
      <c r="AC9" s="27"/>
    </row>
    <row r="10" spans="1:29" s="32" customFormat="1" ht="35.1" customHeight="1">
      <c r="A10" s="28" t="s">
        <v>1</v>
      </c>
      <c r="B10" s="169" t="s">
        <v>15</v>
      </c>
      <c r="C10" s="170"/>
      <c r="D10" s="171"/>
      <c r="E10" s="172" t="s">
        <v>16</v>
      </c>
      <c r="F10" s="29"/>
      <c r="G10" s="174" t="s">
        <v>17</v>
      </c>
      <c r="H10" s="175"/>
      <c r="I10" s="175"/>
      <c r="J10" s="175"/>
      <c r="K10" s="30" t="s">
        <v>18</v>
      </c>
      <c r="L10" s="176" t="s">
        <v>19</v>
      </c>
      <c r="M10" s="177"/>
      <c r="N10" s="177"/>
      <c r="O10" s="177"/>
      <c r="P10" s="177"/>
      <c r="Q10" s="177"/>
      <c r="R10" s="178"/>
      <c r="S10" s="31" t="s">
        <v>20</v>
      </c>
      <c r="T10" s="179" t="s">
        <v>21</v>
      </c>
      <c r="U10" s="180" t="s">
        <v>22</v>
      </c>
      <c r="W10" s="182" t="s">
        <v>55</v>
      </c>
      <c r="X10" s="182"/>
      <c r="Y10" s="182"/>
      <c r="Z10" s="182"/>
      <c r="AA10" s="182"/>
    </row>
    <row r="11" spans="1:29" s="42" customFormat="1" ht="24.75" customHeight="1" thickBot="1">
      <c r="A11" s="33" t="s">
        <v>23</v>
      </c>
      <c r="B11" s="34" t="s">
        <v>51</v>
      </c>
      <c r="C11" s="183" t="s">
        <v>24</v>
      </c>
      <c r="D11" s="184"/>
      <c r="E11" s="173"/>
      <c r="F11" s="35"/>
      <c r="G11" s="36" t="s">
        <v>25</v>
      </c>
      <c r="H11" s="185" t="s">
        <v>52</v>
      </c>
      <c r="I11" s="186"/>
      <c r="J11" s="187"/>
      <c r="K11" s="37" t="s">
        <v>25</v>
      </c>
      <c r="L11" s="38" t="s">
        <v>26</v>
      </c>
      <c r="M11" s="39" t="s">
        <v>27</v>
      </c>
      <c r="N11" s="40" t="s">
        <v>28</v>
      </c>
      <c r="O11" s="108" t="s">
        <v>54</v>
      </c>
      <c r="P11" s="109"/>
      <c r="Q11" s="110"/>
      <c r="R11" s="41" t="s">
        <v>29</v>
      </c>
      <c r="S11" s="37" t="s">
        <v>30</v>
      </c>
      <c r="T11" s="179"/>
      <c r="U11" s="181"/>
      <c r="W11" s="182"/>
      <c r="X11" s="182"/>
      <c r="Y11" s="182"/>
      <c r="Z11" s="182"/>
      <c r="AA11" s="182"/>
      <c r="AC11" s="43"/>
    </row>
    <row r="12" spans="1:29" s="51" customFormat="1" ht="6" customHeight="1" thickBot="1">
      <c r="A12" s="44"/>
      <c r="B12" s="188"/>
      <c r="C12" s="188"/>
      <c r="D12" s="188"/>
      <c r="E12" s="44"/>
      <c r="F12" s="45"/>
      <c r="G12" s="44"/>
      <c r="H12" s="44"/>
      <c r="I12" s="44"/>
      <c r="J12" s="46"/>
      <c r="K12" s="46"/>
      <c r="L12" s="46"/>
      <c r="M12" s="47"/>
      <c r="N12" s="47"/>
      <c r="O12" s="44"/>
      <c r="P12" s="44"/>
      <c r="Q12" s="44"/>
      <c r="R12" s="47"/>
      <c r="S12" s="48"/>
      <c r="T12" s="49"/>
      <c r="U12" s="50"/>
      <c r="AC12" s="7"/>
    </row>
    <row r="13" spans="1:29" s="56" customFormat="1" ht="32.1" customHeight="1">
      <c r="A13" s="141"/>
      <c r="B13" s="143"/>
      <c r="C13" s="145"/>
      <c r="D13" s="146"/>
      <c r="E13" s="149"/>
      <c r="F13" s="52"/>
      <c r="G13" s="53"/>
      <c r="H13" s="151"/>
      <c r="I13" s="151"/>
      <c r="J13" s="152"/>
      <c r="K13" s="54"/>
      <c r="L13" s="53"/>
      <c r="M13" s="55"/>
      <c r="N13" s="137" t="str">
        <f>IF(M13&gt;0,M13*M14,"")</f>
        <v/>
      </c>
      <c r="O13" s="111"/>
      <c r="P13" s="112"/>
      <c r="Q13" s="113"/>
      <c r="R13" s="118" t="str">
        <f>IF(M13&lt;&gt;"",N13,"")</f>
        <v/>
      </c>
      <c r="S13" s="120"/>
      <c r="T13" s="122"/>
      <c r="U13" s="124" t="str">
        <f>IF(A13&lt;&gt;"",SUM(R13:T14),"")</f>
        <v/>
      </c>
      <c r="W13" s="155" t="s">
        <v>31</v>
      </c>
      <c r="X13" s="156"/>
      <c r="Y13" s="156"/>
      <c r="Z13" s="157" t="s">
        <v>57</v>
      </c>
      <c r="AA13" s="158"/>
      <c r="AC13" s="57">
        <f>G14-G13</f>
        <v>0</v>
      </c>
    </row>
    <row r="14" spans="1:29" s="56" customFormat="1" ht="32.1" customHeight="1" thickBot="1">
      <c r="A14" s="142"/>
      <c r="B14" s="144"/>
      <c r="C14" s="147"/>
      <c r="D14" s="148"/>
      <c r="E14" s="150"/>
      <c r="F14" s="52"/>
      <c r="G14" s="58"/>
      <c r="H14" s="139"/>
      <c r="I14" s="139"/>
      <c r="J14" s="140"/>
      <c r="K14" s="59"/>
      <c r="L14" s="58"/>
      <c r="M14" s="60"/>
      <c r="N14" s="138"/>
      <c r="O14" s="114"/>
      <c r="P14" s="115"/>
      <c r="Q14" s="116"/>
      <c r="R14" s="119"/>
      <c r="S14" s="121"/>
      <c r="T14" s="123"/>
      <c r="U14" s="125"/>
      <c r="W14" s="159" t="s">
        <v>32</v>
      </c>
      <c r="X14" s="160"/>
      <c r="Y14" s="160"/>
      <c r="Z14" s="160"/>
      <c r="AA14" s="161"/>
      <c r="AC14" s="61"/>
    </row>
    <row r="15" spans="1:29" s="56" customFormat="1" ht="32.1" customHeight="1">
      <c r="A15" s="141"/>
      <c r="B15" s="143"/>
      <c r="C15" s="145"/>
      <c r="D15" s="146"/>
      <c r="E15" s="149"/>
      <c r="F15" s="52"/>
      <c r="G15" s="53"/>
      <c r="H15" s="151"/>
      <c r="I15" s="151"/>
      <c r="J15" s="152"/>
      <c r="K15" s="54"/>
      <c r="L15" s="53"/>
      <c r="M15" s="55"/>
      <c r="N15" s="137" t="str">
        <f>IF(M15&gt;0,M15*M16,"")</f>
        <v/>
      </c>
      <c r="O15" s="111"/>
      <c r="P15" s="112"/>
      <c r="Q15" s="113"/>
      <c r="R15" s="118" t="str">
        <f>IF(M15&lt;&gt;"",N15,"")</f>
        <v/>
      </c>
      <c r="S15" s="120"/>
      <c r="T15" s="122"/>
      <c r="U15" s="124" t="str">
        <f>IF(A15&lt;&gt;"",SUM(R15:T16),"")</f>
        <v/>
      </c>
      <c r="W15" s="62" t="s">
        <v>33</v>
      </c>
      <c r="X15" s="63" t="s">
        <v>34</v>
      </c>
      <c r="Y15" s="63"/>
      <c r="Z15" s="165" t="s">
        <v>35</v>
      </c>
      <c r="AA15" s="166"/>
      <c r="AC15" s="57">
        <f>G16-G15</f>
        <v>0</v>
      </c>
    </row>
    <row r="16" spans="1:29" s="56" customFormat="1" ht="32.1" customHeight="1" thickBot="1">
      <c r="A16" s="142"/>
      <c r="B16" s="144"/>
      <c r="C16" s="147"/>
      <c r="D16" s="148"/>
      <c r="E16" s="150"/>
      <c r="F16" s="52"/>
      <c r="G16" s="58"/>
      <c r="H16" s="139"/>
      <c r="I16" s="139"/>
      <c r="J16" s="140"/>
      <c r="K16" s="59"/>
      <c r="L16" s="58"/>
      <c r="M16" s="60"/>
      <c r="N16" s="138"/>
      <c r="O16" s="114"/>
      <c r="P16" s="115"/>
      <c r="Q16" s="116"/>
      <c r="R16" s="119"/>
      <c r="S16" s="121"/>
      <c r="T16" s="123"/>
      <c r="U16" s="125"/>
      <c r="W16" s="64">
        <v>0.35</v>
      </c>
      <c r="X16" s="65">
        <v>0.2</v>
      </c>
      <c r="Y16" s="65"/>
      <c r="Z16" s="153" t="s">
        <v>36</v>
      </c>
      <c r="AA16" s="154"/>
      <c r="AC16" s="61"/>
    </row>
    <row r="17" spans="1:29" s="56" customFormat="1" ht="32.1" customHeight="1">
      <c r="A17" s="141"/>
      <c r="B17" s="143"/>
      <c r="C17" s="145"/>
      <c r="D17" s="146"/>
      <c r="E17" s="149"/>
      <c r="F17" s="52"/>
      <c r="G17" s="53"/>
      <c r="H17" s="151"/>
      <c r="I17" s="151"/>
      <c r="J17" s="152"/>
      <c r="K17" s="54"/>
      <c r="L17" s="53"/>
      <c r="M17" s="55"/>
      <c r="N17" s="137" t="str">
        <f>IF(M17&gt;0,M17*M18,"")</f>
        <v/>
      </c>
      <c r="O17" s="111"/>
      <c r="P17" s="112"/>
      <c r="Q17" s="113"/>
      <c r="R17" s="118" t="str">
        <f>IF(M17&lt;&gt;"",N17,"")</f>
        <v/>
      </c>
      <c r="S17" s="120"/>
      <c r="T17" s="122"/>
      <c r="U17" s="124" t="str">
        <f>IF(A17&lt;&gt;"",SUM(R17:T18),"")</f>
        <v/>
      </c>
      <c r="W17" s="162" t="s">
        <v>37</v>
      </c>
      <c r="X17" s="163"/>
      <c r="Y17" s="163"/>
      <c r="Z17" s="163"/>
      <c r="AA17" s="164"/>
      <c r="AC17" s="57">
        <f>G18-G17</f>
        <v>0</v>
      </c>
    </row>
    <row r="18" spans="1:29" s="56" customFormat="1" ht="32.1" customHeight="1" thickBot="1">
      <c r="A18" s="142"/>
      <c r="B18" s="144"/>
      <c r="C18" s="147"/>
      <c r="D18" s="148"/>
      <c r="E18" s="150"/>
      <c r="F18" s="52"/>
      <c r="G18" s="58"/>
      <c r="H18" s="139"/>
      <c r="I18" s="139"/>
      <c r="J18" s="140"/>
      <c r="K18" s="59"/>
      <c r="L18" s="58"/>
      <c r="M18" s="60"/>
      <c r="N18" s="138"/>
      <c r="O18" s="114"/>
      <c r="P18" s="115"/>
      <c r="Q18" s="116"/>
      <c r="R18" s="119"/>
      <c r="S18" s="121"/>
      <c r="T18" s="123"/>
      <c r="U18" s="125"/>
      <c r="W18" s="66" t="s">
        <v>56</v>
      </c>
      <c r="X18" s="63">
        <v>24</v>
      </c>
      <c r="Y18" s="63"/>
      <c r="Z18" s="165" t="s">
        <v>38</v>
      </c>
      <c r="AA18" s="166"/>
      <c r="AC18" s="61"/>
    </row>
    <row r="19" spans="1:29" s="56" customFormat="1" ht="32.1" customHeight="1">
      <c r="A19" s="141"/>
      <c r="B19" s="143"/>
      <c r="C19" s="145"/>
      <c r="D19" s="146"/>
      <c r="E19" s="149"/>
      <c r="F19" s="52"/>
      <c r="G19" s="53"/>
      <c r="H19" s="151"/>
      <c r="I19" s="151"/>
      <c r="J19" s="152"/>
      <c r="K19" s="54"/>
      <c r="L19" s="53"/>
      <c r="M19" s="55"/>
      <c r="N19" s="137" t="str">
        <f>IF(M19&gt;0,M19*M20,"")</f>
        <v/>
      </c>
      <c r="O19" s="111"/>
      <c r="P19" s="112"/>
      <c r="Q19" s="113"/>
      <c r="R19" s="118" t="str">
        <f>IF(M19&lt;&gt;"",N19,"")</f>
        <v/>
      </c>
      <c r="S19" s="120"/>
      <c r="T19" s="122"/>
      <c r="U19" s="124" t="str">
        <f>IF(A19&lt;&gt;"",SUM(R19:T20),"")</f>
        <v/>
      </c>
      <c r="W19" s="67">
        <v>14</v>
      </c>
      <c r="X19" s="68">
        <v>28</v>
      </c>
      <c r="Y19" s="68"/>
      <c r="Z19" s="153" t="s">
        <v>39</v>
      </c>
      <c r="AA19" s="154" t="s">
        <v>39</v>
      </c>
      <c r="AC19" s="57">
        <f>G20-G19</f>
        <v>0</v>
      </c>
    </row>
    <row r="20" spans="1:29" s="56" customFormat="1" ht="32.1" customHeight="1" thickBot="1">
      <c r="A20" s="142"/>
      <c r="B20" s="144"/>
      <c r="C20" s="147"/>
      <c r="D20" s="148"/>
      <c r="E20" s="150"/>
      <c r="F20" s="52"/>
      <c r="G20" s="58"/>
      <c r="H20" s="139"/>
      <c r="I20" s="139"/>
      <c r="J20" s="140"/>
      <c r="K20" s="59"/>
      <c r="L20" s="58"/>
      <c r="M20" s="60"/>
      <c r="N20" s="138"/>
      <c r="O20" s="114"/>
      <c r="P20" s="115"/>
      <c r="Q20" s="116"/>
      <c r="R20" s="119"/>
      <c r="S20" s="121"/>
      <c r="T20" s="123"/>
      <c r="U20" s="125"/>
      <c r="AC20" s="61"/>
    </row>
    <row r="21" spans="1:29" s="56" customFormat="1" ht="32.1" customHeight="1">
      <c r="A21" s="141"/>
      <c r="B21" s="143"/>
      <c r="C21" s="145"/>
      <c r="D21" s="146"/>
      <c r="E21" s="149"/>
      <c r="F21" s="52"/>
      <c r="G21" s="53"/>
      <c r="H21" s="151"/>
      <c r="I21" s="151"/>
      <c r="J21" s="152"/>
      <c r="K21" s="54"/>
      <c r="L21" s="53"/>
      <c r="M21" s="55"/>
      <c r="N21" s="137" t="str">
        <f>IF(M21&gt;0,M21*M22,"")</f>
        <v/>
      </c>
      <c r="O21" s="111"/>
      <c r="P21" s="112"/>
      <c r="Q21" s="113"/>
      <c r="R21" s="118" t="str">
        <f>IF(M21&lt;&gt;"",N21,"")</f>
        <v/>
      </c>
      <c r="S21" s="120"/>
      <c r="T21" s="122"/>
      <c r="U21" s="124" t="str">
        <f>IF(A21&lt;&gt;"",SUM(R21:T22),"")</f>
        <v/>
      </c>
      <c r="AC21" s="57">
        <f>G22-G21</f>
        <v>0</v>
      </c>
    </row>
    <row r="22" spans="1:29" s="56" customFormat="1" ht="32.1" customHeight="1" thickBot="1">
      <c r="A22" s="142"/>
      <c r="B22" s="144"/>
      <c r="C22" s="147"/>
      <c r="D22" s="148"/>
      <c r="E22" s="150"/>
      <c r="F22" s="52"/>
      <c r="G22" s="58"/>
      <c r="H22" s="139"/>
      <c r="I22" s="139"/>
      <c r="J22" s="140"/>
      <c r="K22" s="59"/>
      <c r="L22" s="58"/>
      <c r="M22" s="60"/>
      <c r="N22" s="138"/>
      <c r="O22" s="114"/>
      <c r="P22" s="115"/>
      <c r="Q22" s="116"/>
      <c r="R22" s="119"/>
      <c r="S22" s="121"/>
      <c r="T22" s="123"/>
      <c r="U22" s="125"/>
      <c r="AC22" s="61"/>
    </row>
    <row r="23" spans="1:29" s="56" customFormat="1" ht="32.1" customHeight="1">
      <c r="A23" s="141"/>
      <c r="B23" s="143"/>
      <c r="C23" s="145"/>
      <c r="D23" s="146"/>
      <c r="E23" s="149"/>
      <c r="F23" s="52"/>
      <c r="G23" s="53"/>
      <c r="H23" s="151"/>
      <c r="I23" s="151"/>
      <c r="J23" s="152"/>
      <c r="K23" s="54"/>
      <c r="L23" s="53"/>
      <c r="M23" s="55"/>
      <c r="N23" s="137" t="str">
        <f>IF(M23&gt;0,M23*M24,"")</f>
        <v/>
      </c>
      <c r="O23" s="111"/>
      <c r="P23" s="112"/>
      <c r="Q23" s="113"/>
      <c r="R23" s="118" t="str">
        <f>IF(M23&lt;&gt;"",N23,"")</f>
        <v/>
      </c>
      <c r="S23" s="120"/>
      <c r="T23" s="122"/>
      <c r="U23" s="124" t="str">
        <f>IF(A23&lt;&gt;"",SUM(R23:T24),"")</f>
        <v/>
      </c>
      <c r="AC23" s="57">
        <f>G24-G23</f>
        <v>0</v>
      </c>
    </row>
    <row r="24" spans="1:29" s="56" customFormat="1" ht="32.1" customHeight="1" thickBot="1">
      <c r="A24" s="142"/>
      <c r="B24" s="144"/>
      <c r="C24" s="147"/>
      <c r="D24" s="148"/>
      <c r="E24" s="150"/>
      <c r="F24" s="52"/>
      <c r="G24" s="58"/>
      <c r="H24" s="139"/>
      <c r="I24" s="139"/>
      <c r="J24" s="140"/>
      <c r="K24" s="59"/>
      <c r="L24" s="58"/>
      <c r="M24" s="60"/>
      <c r="N24" s="138"/>
      <c r="O24" s="114"/>
      <c r="P24" s="115"/>
      <c r="Q24" s="116"/>
      <c r="R24" s="119"/>
      <c r="S24" s="121"/>
      <c r="T24" s="123"/>
      <c r="U24" s="125"/>
      <c r="AC24" s="61"/>
    </row>
    <row r="25" spans="1:29" s="56" customFormat="1" ht="32.1" customHeight="1">
      <c r="A25" s="141"/>
      <c r="B25" s="143"/>
      <c r="C25" s="145"/>
      <c r="D25" s="146"/>
      <c r="E25" s="149"/>
      <c r="F25" s="52"/>
      <c r="G25" s="53"/>
      <c r="H25" s="151"/>
      <c r="I25" s="151"/>
      <c r="J25" s="152"/>
      <c r="K25" s="54"/>
      <c r="L25" s="53"/>
      <c r="M25" s="55"/>
      <c r="N25" s="137" t="str">
        <f>IF(M25&gt;0,M25*M26,"")</f>
        <v/>
      </c>
      <c r="O25" s="111"/>
      <c r="P25" s="112"/>
      <c r="Q25" s="113"/>
      <c r="R25" s="118" t="str">
        <f>IF(M25&lt;&gt;"",N25,"")</f>
        <v/>
      </c>
      <c r="S25" s="120"/>
      <c r="T25" s="122"/>
      <c r="U25" s="124" t="str">
        <f>IF(A25&lt;&gt;"",SUM(R25:T26),"")</f>
        <v/>
      </c>
      <c r="AC25" s="57">
        <f>G26-G25</f>
        <v>0</v>
      </c>
    </row>
    <row r="26" spans="1:29" s="56" customFormat="1" ht="32.1" customHeight="1" thickBot="1">
      <c r="A26" s="142"/>
      <c r="B26" s="144"/>
      <c r="C26" s="147"/>
      <c r="D26" s="148"/>
      <c r="E26" s="150"/>
      <c r="F26" s="52"/>
      <c r="G26" s="58"/>
      <c r="H26" s="139"/>
      <c r="I26" s="139"/>
      <c r="J26" s="140"/>
      <c r="K26" s="59"/>
      <c r="L26" s="58"/>
      <c r="M26" s="60"/>
      <c r="N26" s="138"/>
      <c r="O26" s="114"/>
      <c r="P26" s="115"/>
      <c r="Q26" s="116"/>
      <c r="R26" s="119"/>
      <c r="S26" s="121"/>
      <c r="T26" s="123"/>
      <c r="U26" s="125"/>
      <c r="AC26" s="61"/>
    </row>
    <row r="27" spans="1:29" s="77" customFormat="1" ht="6.95" customHeight="1">
      <c r="A27" s="69"/>
      <c r="B27" s="98"/>
      <c r="C27" s="98"/>
      <c r="D27" s="98"/>
      <c r="E27" s="69"/>
      <c r="F27" s="70"/>
      <c r="G27" s="69"/>
      <c r="H27" s="69"/>
      <c r="I27" s="69"/>
      <c r="J27" s="71"/>
      <c r="K27" s="71"/>
      <c r="L27" s="71"/>
      <c r="M27" s="72"/>
      <c r="N27" s="72"/>
      <c r="O27" s="69"/>
      <c r="P27" s="69"/>
      <c r="Q27" s="69"/>
      <c r="R27" s="72"/>
      <c r="S27" s="73"/>
      <c r="T27" s="74"/>
      <c r="U27" s="75"/>
      <c r="V27" s="76"/>
      <c r="AC27" s="43"/>
    </row>
    <row r="28" spans="1:29" ht="39.950000000000003" customHeight="1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U28" s="78" t="str">
        <f>IF(SUM(U13:U26)&gt;0,SUM(U13:U26),"")</f>
        <v/>
      </c>
    </row>
    <row r="29" spans="1:29" ht="20.100000000000001" customHeight="1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U29" s="79"/>
    </row>
    <row r="30" spans="1:29" ht="39.950000000000003" customHeight="1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100" t="s">
        <v>40</v>
      </c>
      <c r="R30" s="100"/>
      <c r="S30" s="100"/>
      <c r="T30" s="101"/>
      <c r="U30" s="80"/>
    </row>
    <row r="31" spans="1:29" ht="6.95" customHeight="1" thickBot="1">
      <c r="A31" s="81"/>
      <c r="B31" s="81"/>
      <c r="C31" s="81"/>
      <c r="D31" s="82"/>
      <c r="E31" s="82"/>
      <c r="F31" s="82"/>
      <c r="G31" s="82"/>
      <c r="H31" s="82"/>
      <c r="I31" s="82"/>
      <c r="J31" s="82"/>
      <c r="K31" s="82"/>
      <c r="L31" s="82"/>
      <c r="R31" s="83"/>
      <c r="S31" s="83"/>
      <c r="T31" s="84"/>
      <c r="U31" s="85"/>
    </row>
    <row r="32" spans="1:29" s="7" customFormat="1" ht="15" customHeight="1">
      <c r="A32" s="102" t="s">
        <v>41</v>
      </c>
      <c r="B32" s="103"/>
      <c r="C32" s="104"/>
      <c r="D32" s="102" t="s">
        <v>42</v>
      </c>
      <c r="E32" s="103"/>
      <c r="F32" s="103"/>
      <c r="G32" s="103"/>
      <c r="H32" s="104"/>
      <c r="I32" s="102" t="s">
        <v>43</v>
      </c>
      <c r="J32" s="103"/>
      <c r="K32" s="103"/>
      <c r="L32" s="103"/>
      <c r="M32" s="103"/>
      <c r="N32" s="104"/>
      <c r="P32" s="100" t="s">
        <v>44</v>
      </c>
      <c r="Q32" s="100"/>
      <c r="R32" s="100"/>
      <c r="S32" s="100"/>
      <c r="T32" s="117"/>
      <c r="U32" s="126" t="str">
        <f>IF(U28&lt;&gt;"",IF(U28&gt;0,U28-U30,""),"")</f>
        <v/>
      </c>
    </row>
    <row r="33" spans="1:29" s="14" customFormat="1" ht="17.100000000000001" customHeight="1" thickBot="1">
      <c r="A33" s="105"/>
      <c r="B33" s="106"/>
      <c r="C33" s="107"/>
      <c r="D33" s="105"/>
      <c r="E33" s="106"/>
      <c r="F33" s="106"/>
      <c r="G33" s="106"/>
      <c r="H33" s="107"/>
      <c r="I33" s="105"/>
      <c r="J33" s="106"/>
      <c r="K33" s="106"/>
      <c r="L33" s="106"/>
      <c r="M33" s="106"/>
      <c r="N33" s="107"/>
      <c r="O33" s="7"/>
      <c r="P33" s="100"/>
      <c r="Q33" s="100"/>
      <c r="R33" s="100"/>
      <c r="S33" s="100"/>
      <c r="T33" s="117"/>
      <c r="U33" s="127"/>
      <c r="AC33" s="16"/>
    </row>
    <row r="34" spans="1:29" ht="6.95" customHeight="1">
      <c r="A34" s="105"/>
      <c r="B34" s="106"/>
      <c r="C34" s="107"/>
      <c r="D34" s="105"/>
      <c r="E34" s="106"/>
      <c r="F34" s="106"/>
      <c r="G34" s="106"/>
      <c r="H34" s="107"/>
      <c r="I34" s="105"/>
      <c r="J34" s="106"/>
      <c r="K34" s="106"/>
      <c r="L34" s="106"/>
      <c r="M34" s="106"/>
      <c r="N34" s="107"/>
      <c r="O34" s="7"/>
      <c r="P34" s="7"/>
      <c r="Q34" s="7"/>
      <c r="U34" s="6"/>
    </row>
    <row r="35" spans="1:29" ht="35.1" customHeight="1">
      <c r="A35" s="105"/>
      <c r="B35" s="106"/>
      <c r="C35" s="107"/>
      <c r="D35" s="105"/>
      <c r="E35" s="106"/>
      <c r="F35" s="106"/>
      <c r="G35" s="106"/>
      <c r="H35" s="107"/>
      <c r="I35" s="105"/>
      <c r="J35" s="106"/>
      <c r="K35" s="106"/>
      <c r="L35" s="106"/>
      <c r="M35" s="106"/>
      <c r="N35" s="107"/>
      <c r="O35" s="7"/>
      <c r="P35" s="7"/>
      <c r="Q35" s="7"/>
      <c r="R35" s="128"/>
      <c r="S35" s="128"/>
      <c r="T35" s="128"/>
      <c r="U35" s="128"/>
    </row>
    <row r="36" spans="1:29" s="7" customFormat="1" ht="15" customHeight="1">
      <c r="A36" s="105"/>
      <c r="B36" s="106"/>
      <c r="C36" s="107"/>
      <c r="D36" s="105"/>
      <c r="E36" s="106"/>
      <c r="F36" s="106"/>
      <c r="G36" s="106"/>
      <c r="H36" s="107"/>
      <c r="I36" s="105"/>
      <c r="J36" s="106"/>
      <c r="K36" s="106"/>
      <c r="L36" s="106"/>
      <c r="M36" s="106"/>
      <c r="N36" s="107"/>
      <c r="R36" s="97" t="s">
        <v>45</v>
      </c>
      <c r="S36" s="97"/>
      <c r="T36" s="97"/>
      <c r="U36" s="97"/>
    </row>
    <row r="37" spans="1:29" s="14" customFormat="1" ht="35.1" customHeight="1">
      <c r="A37" s="129"/>
      <c r="B37" s="130"/>
      <c r="C37" s="131"/>
      <c r="D37" s="129"/>
      <c r="E37" s="130"/>
      <c r="F37" s="130"/>
      <c r="G37" s="130"/>
      <c r="H37" s="131"/>
      <c r="I37" s="132"/>
      <c r="J37" s="133"/>
      <c r="K37" s="133"/>
      <c r="L37" s="133"/>
      <c r="M37" s="133"/>
      <c r="N37" s="134"/>
      <c r="O37" s="7"/>
      <c r="P37" s="87"/>
      <c r="Q37" s="86" t="s">
        <v>46</v>
      </c>
      <c r="R37" s="135"/>
      <c r="S37" s="136"/>
      <c r="T37" s="136"/>
      <c r="U37" s="136"/>
      <c r="V37" s="7"/>
      <c r="AC37" s="16"/>
    </row>
    <row r="38" spans="1:29" s="21" customFormat="1" ht="15" customHeight="1">
      <c r="A38" s="94" t="s">
        <v>47</v>
      </c>
      <c r="B38" s="95"/>
      <c r="C38" s="96"/>
      <c r="D38" s="94" t="s">
        <v>48</v>
      </c>
      <c r="E38" s="95"/>
      <c r="F38" s="95"/>
      <c r="G38" s="95"/>
      <c r="H38" s="88"/>
      <c r="I38" s="94" t="s">
        <v>49</v>
      </c>
      <c r="J38" s="95"/>
      <c r="K38" s="95"/>
      <c r="L38" s="95"/>
      <c r="M38" s="95"/>
      <c r="N38" s="96"/>
      <c r="R38" s="97" t="s">
        <v>50</v>
      </c>
      <c r="S38" s="97"/>
      <c r="T38" s="97"/>
      <c r="U38" s="97"/>
      <c r="AC38" s="7"/>
    </row>
    <row r="39" spans="1:29" ht="6.95" customHeight="1">
      <c r="O39" s="7"/>
      <c r="P39" s="7"/>
      <c r="Q39" s="7"/>
      <c r="V39" s="7"/>
    </row>
    <row r="40" spans="1:29">
      <c r="O40" s="7"/>
      <c r="P40" s="7"/>
      <c r="Q40" s="7"/>
      <c r="V40" s="7"/>
    </row>
    <row r="41" spans="1:29">
      <c r="V41" s="7"/>
    </row>
    <row r="42" spans="1:29" ht="39.950000000000003" customHeight="1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U42" s="6"/>
    </row>
    <row r="43" spans="1:29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U43" s="6"/>
    </row>
    <row r="44" spans="1:29" ht="39.950000000000003" customHeight="1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32"/>
      <c r="R44" s="32"/>
      <c r="S44" s="32"/>
      <c r="T44" s="32"/>
      <c r="U44" s="32"/>
      <c r="V44" s="32"/>
    </row>
  </sheetData>
  <sheetProtection algorithmName="SHA-512" hashValue="BHeGdLXgotC5ZRIaRVRQwAVbYEFrpFNcMGctGpCU5ardvOxhksS+3WdV/kFqrub4SypDv4Ue/ahheQ/MCnOhgQ==" saltValue="2WmDjX7GsUJ1EaKmKO4Xvw==" spinCount="100000" sheet="1" objects="1"/>
  <mergeCells count="147">
    <mergeCell ref="A1:J2"/>
    <mergeCell ref="M1:N2"/>
    <mergeCell ref="Q2:R2"/>
    <mergeCell ref="T2:U2"/>
    <mergeCell ref="A3:O5"/>
    <mergeCell ref="Q3:R3"/>
    <mergeCell ref="T3:U3"/>
    <mergeCell ref="A6:C6"/>
    <mergeCell ref="E6:I6"/>
    <mergeCell ref="K6:O6"/>
    <mergeCell ref="Q6:U6"/>
    <mergeCell ref="Z15:AA15"/>
    <mergeCell ref="H16:J16"/>
    <mergeCell ref="A8:C8"/>
    <mergeCell ref="E8:I8"/>
    <mergeCell ref="K8:O8"/>
    <mergeCell ref="Q8:R8"/>
    <mergeCell ref="T8:U8"/>
    <mergeCell ref="B10:D10"/>
    <mergeCell ref="E10:E11"/>
    <mergeCell ref="G10:J10"/>
    <mergeCell ref="L10:R10"/>
    <mergeCell ref="T10:T11"/>
    <mergeCell ref="U10:U11"/>
    <mergeCell ref="W10:AA11"/>
    <mergeCell ref="C11:D11"/>
    <mergeCell ref="H11:J11"/>
    <mergeCell ref="B12:D12"/>
    <mergeCell ref="A13:A14"/>
    <mergeCell ref="B13:B14"/>
    <mergeCell ref="C13:D14"/>
    <mergeCell ref="E13:E14"/>
    <mergeCell ref="H13:J13"/>
    <mergeCell ref="N13:N14"/>
    <mergeCell ref="R13:R14"/>
    <mergeCell ref="S13:S14"/>
    <mergeCell ref="T13:T14"/>
    <mergeCell ref="U13:U14"/>
    <mergeCell ref="W13:Y13"/>
    <mergeCell ref="Z13:AA13"/>
    <mergeCell ref="H14:J14"/>
    <mergeCell ref="W14:AA14"/>
    <mergeCell ref="Z16:AA16"/>
    <mergeCell ref="A17:A18"/>
    <mergeCell ref="B17:B18"/>
    <mergeCell ref="C17:D18"/>
    <mergeCell ref="E17:E18"/>
    <mergeCell ref="H17:J17"/>
    <mergeCell ref="N17:N18"/>
    <mergeCell ref="H18:J18"/>
    <mergeCell ref="R17:R18"/>
    <mergeCell ref="S17:S18"/>
    <mergeCell ref="T17:T18"/>
    <mergeCell ref="U17:U18"/>
    <mergeCell ref="W17:AA17"/>
    <mergeCell ref="Z18:AA18"/>
    <mergeCell ref="A15:A16"/>
    <mergeCell ref="B15:B16"/>
    <mergeCell ref="C15:D16"/>
    <mergeCell ref="E15:E16"/>
    <mergeCell ref="H15:J15"/>
    <mergeCell ref="N15:N16"/>
    <mergeCell ref="R15:R16"/>
    <mergeCell ref="S15:S16"/>
    <mergeCell ref="T15:T16"/>
    <mergeCell ref="U15:U16"/>
    <mergeCell ref="S19:S20"/>
    <mergeCell ref="T19:T20"/>
    <mergeCell ref="U19:U20"/>
    <mergeCell ref="Z19:AA19"/>
    <mergeCell ref="A21:A22"/>
    <mergeCell ref="B21:B22"/>
    <mergeCell ref="C21:D22"/>
    <mergeCell ref="E21:E22"/>
    <mergeCell ref="H21:J21"/>
    <mergeCell ref="N21:N22"/>
    <mergeCell ref="R21:R22"/>
    <mergeCell ref="S21:S22"/>
    <mergeCell ref="T21:T22"/>
    <mergeCell ref="U21:U22"/>
    <mergeCell ref="H22:J22"/>
    <mergeCell ref="A19:A20"/>
    <mergeCell ref="B19:B20"/>
    <mergeCell ref="C19:D20"/>
    <mergeCell ref="E19:E20"/>
    <mergeCell ref="H19:J19"/>
    <mergeCell ref="N19:N20"/>
    <mergeCell ref="H20:J20"/>
    <mergeCell ref="R19:R20"/>
    <mergeCell ref="S23:S24"/>
    <mergeCell ref="T23:T24"/>
    <mergeCell ref="U23:U24"/>
    <mergeCell ref="N23:N24"/>
    <mergeCell ref="H26:J26"/>
    <mergeCell ref="A25:A26"/>
    <mergeCell ref="B25:B26"/>
    <mergeCell ref="C25:D26"/>
    <mergeCell ref="E25:E26"/>
    <mergeCell ref="H25:J25"/>
    <mergeCell ref="H24:J24"/>
    <mergeCell ref="A23:A24"/>
    <mergeCell ref="B23:B24"/>
    <mergeCell ref="C23:D24"/>
    <mergeCell ref="E23:E24"/>
    <mergeCell ref="H23:J23"/>
    <mergeCell ref="N25:N26"/>
    <mergeCell ref="R23:R24"/>
    <mergeCell ref="P32:T33"/>
    <mergeCell ref="R25:R26"/>
    <mergeCell ref="S25:S26"/>
    <mergeCell ref="T25:T26"/>
    <mergeCell ref="U25:U26"/>
    <mergeCell ref="A42:P44"/>
    <mergeCell ref="U32:U33"/>
    <mergeCell ref="R35:U35"/>
    <mergeCell ref="R36:U36"/>
    <mergeCell ref="A37:C37"/>
    <mergeCell ref="D37:H37"/>
    <mergeCell ref="I37:N37"/>
    <mergeCell ref="R37:U37"/>
    <mergeCell ref="A32:C36"/>
    <mergeCell ref="I32:N36"/>
    <mergeCell ref="O26:Q26"/>
    <mergeCell ref="Z2:AA2"/>
    <mergeCell ref="W2:Y2"/>
    <mergeCell ref="A38:C38"/>
    <mergeCell ref="D38:G38"/>
    <mergeCell ref="I38:N38"/>
    <mergeCell ref="R38:U38"/>
    <mergeCell ref="B27:D27"/>
    <mergeCell ref="A28:P30"/>
    <mergeCell ref="Q30:T30"/>
    <mergeCell ref="D32:H36"/>
    <mergeCell ref="O11:Q11"/>
    <mergeCell ref="O13:Q13"/>
    <mergeCell ref="O14:Q14"/>
    <mergeCell ref="O15:Q15"/>
    <mergeCell ref="O16:Q16"/>
    <mergeCell ref="O17:Q17"/>
    <mergeCell ref="O18:Q18"/>
    <mergeCell ref="O19:Q19"/>
    <mergeCell ref="O20:Q20"/>
    <mergeCell ref="O21:Q21"/>
    <mergeCell ref="O22:Q22"/>
    <mergeCell ref="O23:Q23"/>
    <mergeCell ref="O24:Q24"/>
    <mergeCell ref="O25:Q25"/>
  </mergeCells>
  <conditionalFormatting sqref="U13:U26">
    <cfRule type="expression" dxfId="0" priority="1" stopIfTrue="1">
      <formula>$U13&lt;&gt;""</formula>
    </cfRule>
  </conditionalFormatting>
  <printOptions horizontalCentered="1"/>
  <pageMargins left="0.19685039370078741" right="0.19685039370078741" top="0.59055118110236227" bottom="0.19685039370078741" header="0.31496062992125984" footer="0.27559055118110237"/>
  <pageSetup paperSize="9" scale="53" orientation="landscape" r:id="rId1"/>
  <headerFooter>
    <oddFooter>&amp;L&amp;8LSB Sachsen, Finanzen/Controlling, Version 2014 - angepasst: 07/2019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SamAbr 01.2020</vt:lpstr>
      <vt:lpstr>'SamAbr 01.2020'!Druckbereich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Hofmann</dc:creator>
  <cp:lastModifiedBy>Erdmann Christoph</cp:lastModifiedBy>
  <cp:lastPrinted>2023-06-20T13:09:47Z</cp:lastPrinted>
  <dcterms:created xsi:type="dcterms:W3CDTF">2014-02-13T08:22:03Z</dcterms:created>
  <dcterms:modified xsi:type="dcterms:W3CDTF">2023-06-20T13:16:13Z</dcterms:modified>
</cp:coreProperties>
</file>